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minsrv\tania\BAC\BAC 2020\"/>
    </mc:Choice>
  </mc:AlternateContent>
  <bookViews>
    <workbookView xWindow="0" yWindow="0" windowWidth="10224" windowHeight="6264"/>
  </bookViews>
  <sheets>
    <sheet name="Feuil1" sheetId="1" r:id="rId1"/>
    <sheet name="Feuil2" sheetId="2" r:id="rId2"/>
    <sheet name="Feuil3" sheetId="3" r:id="rId3"/>
  </sheets>
  <calcPr calcId="162913"/>
</workbook>
</file>

<file path=xl/calcChain.xml><?xml version="1.0" encoding="utf-8"?>
<calcChain xmlns="http://schemas.openxmlformats.org/spreadsheetml/2006/main">
  <c r="C15" i="1" l="1"/>
  <c r="C14" i="1"/>
  <c r="C13" i="1"/>
  <c r="C12" i="1"/>
  <c r="C11" i="1"/>
  <c r="C10" i="1"/>
  <c r="M11" i="1" l="1"/>
  <c r="M16" i="1" l="1"/>
  <c r="N12" i="1" l="1"/>
  <c r="N10" i="1" l="1"/>
  <c r="N15" i="1"/>
  <c r="N14" i="1"/>
  <c r="N13" i="1"/>
  <c r="N11" i="1"/>
  <c r="F16" i="1" l="1"/>
  <c r="E16" i="1"/>
  <c r="D16" i="1"/>
  <c r="B16" i="1"/>
  <c r="H16" i="1"/>
  <c r="G16" i="1"/>
  <c r="J16" i="1"/>
  <c r="I16" i="1"/>
  <c r="K16" i="1"/>
  <c r="L16" i="1"/>
  <c r="C16" i="1" l="1"/>
  <c r="N16" i="1"/>
</calcChain>
</file>

<file path=xl/sharedStrings.xml><?xml version="1.0" encoding="utf-8"?>
<sst xmlns="http://schemas.openxmlformats.org/spreadsheetml/2006/main" count="38" uniqueCount="32">
  <si>
    <t xml:space="preserve">Séries </t>
  </si>
  <si>
    <t>Admis</t>
  </si>
  <si>
    <t>%</t>
  </si>
  <si>
    <t>Présentés</t>
  </si>
  <si>
    <t>Inscrits</t>
  </si>
  <si>
    <t>AB</t>
  </si>
  <si>
    <t>B</t>
  </si>
  <si>
    <t>TB</t>
  </si>
  <si>
    <t>Gpe</t>
  </si>
  <si>
    <t xml:space="preserve">session </t>
  </si>
  <si>
    <t>sept.</t>
  </si>
  <si>
    <t>L</t>
  </si>
  <si>
    <t>ES</t>
  </si>
  <si>
    <t>STL</t>
  </si>
  <si>
    <t>ST2S</t>
  </si>
  <si>
    <t>REFUSES</t>
  </si>
  <si>
    <t>B A C C A L A U R E A T</t>
  </si>
  <si>
    <t>Résultats</t>
  </si>
  <si>
    <r>
      <t>1</t>
    </r>
    <r>
      <rPr>
        <b/>
        <vertAlign val="superscript"/>
        <sz val="14"/>
        <color theme="1"/>
        <rFont val="Calibri"/>
        <family val="2"/>
        <scheme val="minor"/>
      </rPr>
      <t>er</t>
    </r>
    <r>
      <rPr>
        <b/>
        <sz val="14"/>
        <color theme="1"/>
        <rFont val="Calibri"/>
        <family val="2"/>
        <scheme val="minor"/>
      </rPr>
      <t xml:space="preserve"> GROUPE</t>
    </r>
  </si>
  <si>
    <r>
      <t>2</t>
    </r>
    <r>
      <rPr>
        <b/>
        <vertAlign val="superscript"/>
        <sz val="14"/>
        <color theme="1"/>
        <rFont val="Calibri"/>
        <family val="2"/>
        <scheme val="minor"/>
      </rPr>
      <t xml:space="preserve">ème </t>
    </r>
    <r>
      <rPr>
        <b/>
        <sz val="14"/>
        <color theme="1"/>
        <rFont val="Calibri"/>
        <family val="2"/>
        <scheme val="minor"/>
      </rPr>
      <t>GROUPE</t>
    </r>
  </si>
  <si>
    <t>Mentions</t>
  </si>
  <si>
    <r>
      <t xml:space="preserve">                                                                             Lycée</t>
    </r>
    <r>
      <rPr>
        <b/>
        <sz val="16"/>
        <color rgb="FF7030A0"/>
        <rFont val="Times New Roman"/>
        <family val="1"/>
      </rPr>
      <t xml:space="preserve"> Privé </t>
    </r>
    <r>
      <rPr>
        <b/>
        <shadow/>
        <sz val="16"/>
        <color rgb="FF7030A0"/>
        <rFont val="Times New Roman"/>
        <family val="1"/>
      </rPr>
      <t>Notre-Dame de Bon Secours - Perpignan</t>
    </r>
  </si>
  <si>
    <t>% ADMIS</t>
  </si>
  <si>
    <r>
      <t>1</t>
    </r>
    <r>
      <rPr>
        <b/>
        <vertAlign val="superscript"/>
        <sz val="11"/>
        <color theme="1"/>
        <rFont val="Calibri"/>
        <family val="2"/>
        <scheme val="minor"/>
      </rPr>
      <t xml:space="preserve">er </t>
    </r>
  </si>
  <si>
    <r>
      <t>2</t>
    </r>
    <r>
      <rPr>
        <b/>
        <vertAlign val="superscript"/>
        <sz val="11"/>
        <color theme="1"/>
        <rFont val="Calibri"/>
        <family val="2"/>
        <scheme val="minor"/>
      </rPr>
      <t>ème</t>
    </r>
  </si>
  <si>
    <t xml:space="preserve">S </t>
  </si>
  <si>
    <t>STMG</t>
  </si>
  <si>
    <t>TOTAL ELEVES SESSION 2018</t>
  </si>
  <si>
    <t>RESULTATS EXAMENS 2020</t>
  </si>
  <si>
    <t>Session 2019</t>
  </si>
  <si>
    <t>TOTAL 2020</t>
  </si>
  <si>
    <t>Le  15/07/2020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</si>
</sst>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€_-;\-* #,##0.00\ _€_-;_-* &quot;-&quot;??\ _€_-;_-@_-"/>
    <numFmt numFmtId="165" formatCode="0.0"/>
  </numFmts>
  <fonts count="29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rgb="FFC00000"/>
      <name val="Calibri"/>
      <family val="2"/>
      <scheme val="minor"/>
    </font>
    <font>
      <b/>
      <vertAlign val="superscript"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hadow/>
      <sz val="16"/>
      <color rgb="FF7030A0"/>
      <name val="Times New Roman"/>
      <family val="1"/>
    </font>
    <font>
      <b/>
      <sz val="16"/>
      <color rgb="FF7030A0"/>
      <name val="Times New Roman"/>
      <family val="1"/>
    </font>
    <font>
      <sz val="11"/>
      <color rgb="FF7030A0"/>
      <name val="Calibri"/>
      <family val="2"/>
      <scheme val="minor"/>
    </font>
    <font>
      <b/>
      <i/>
      <sz val="14"/>
      <color theme="9" tint="-0.249977111117893"/>
      <name val="Calibri"/>
      <family val="2"/>
      <scheme val="minor"/>
    </font>
    <font>
      <i/>
      <sz val="11"/>
      <color theme="9" tint="-0.249977111117893"/>
      <name val="Calibri"/>
      <family val="2"/>
      <scheme val="minor"/>
    </font>
    <font>
      <b/>
      <i/>
      <sz val="11"/>
      <color theme="9" tint="-0.249977111117893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rgb="FFFF0000"/>
      <name val="Calibri"/>
      <family val="2"/>
      <scheme val="minor"/>
    </font>
    <font>
      <b/>
      <sz val="15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7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name val="Calibri"/>
      <family val="2"/>
      <scheme val="minor"/>
    </font>
    <font>
      <sz val="10"/>
      <name val="Calibri"/>
      <family val="2"/>
    </font>
    <font>
      <b/>
      <i/>
      <sz val="13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4506668294322"/>
        <bgColor indexed="64"/>
      </patternFill>
    </fill>
  </fills>
  <borders count="3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23" fillId="0" borderId="0" applyFont="0" applyFill="0" applyBorder="0" applyAlignment="0" applyProtection="0"/>
    <xf numFmtId="9" fontId="23" fillId="0" borderId="0" applyFont="0" applyFill="0" applyBorder="0" applyAlignment="0" applyProtection="0"/>
  </cellStyleXfs>
  <cellXfs count="86">
    <xf numFmtId="0" fontId="0" fillId="0" borderId="0" xfId="0"/>
    <xf numFmtId="0" fontId="0" fillId="0" borderId="3" xfId="0" applyBorder="1"/>
    <xf numFmtId="0" fontId="4" fillId="0" borderId="5" xfId="0" applyFont="1" applyBorder="1"/>
    <xf numFmtId="0" fontId="4" fillId="0" borderId="15" xfId="0" applyFont="1" applyBorder="1"/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2" fillId="0" borderId="2" xfId="0" applyFont="1" applyBorder="1" applyAlignment="1">
      <alignment horizontal="left"/>
    </xf>
    <xf numFmtId="0" fontId="5" fillId="0" borderId="5" xfId="0" applyFont="1" applyBorder="1" applyAlignment="1">
      <alignment horizontal="right"/>
    </xf>
    <xf numFmtId="0" fontId="0" fillId="0" borderId="4" xfId="0" applyBorder="1" applyAlignment="1">
      <alignment horizontal="center"/>
    </xf>
    <xf numFmtId="0" fontId="7" fillId="0" borderId="0" xfId="0" applyFont="1"/>
    <xf numFmtId="0" fontId="8" fillId="0" borderId="0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11" fillId="0" borderId="0" xfId="0" applyFont="1"/>
    <xf numFmtId="0" fontId="7" fillId="2" borderId="1" xfId="0" applyFont="1" applyFill="1" applyBorder="1"/>
    <xf numFmtId="0" fontId="13" fillId="0" borderId="17" xfId="0" applyFont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6" fillId="0" borderId="19" xfId="0" applyFont="1" applyBorder="1" applyAlignment="1">
      <alignment horizontal="center"/>
    </xf>
    <xf numFmtId="0" fontId="16" fillId="0" borderId="20" xfId="0" applyFont="1" applyBorder="1" applyAlignment="1">
      <alignment horizontal="center"/>
    </xf>
    <xf numFmtId="0" fontId="19" fillId="0" borderId="20" xfId="0" applyFont="1" applyBorder="1" applyAlignment="1">
      <alignment horizontal="center"/>
    </xf>
    <xf numFmtId="0" fontId="19" fillId="0" borderId="21" xfId="0" applyFont="1" applyBorder="1" applyAlignment="1">
      <alignment horizontal="center"/>
    </xf>
    <xf numFmtId="0" fontId="16" fillId="0" borderId="22" xfId="0" applyFont="1" applyBorder="1" applyAlignment="1">
      <alignment horizontal="center"/>
    </xf>
    <xf numFmtId="0" fontId="16" fillId="0" borderId="23" xfId="0" applyFont="1" applyBorder="1" applyAlignment="1">
      <alignment horizontal="center"/>
    </xf>
    <xf numFmtId="0" fontId="19" fillId="0" borderId="23" xfId="0" applyFont="1" applyBorder="1" applyAlignment="1">
      <alignment horizontal="center"/>
    </xf>
    <xf numFmtId="0" fontId="19" fillId="0" borderId="24" xfId="0" applyFont="1" applyBorder="1" applyAlignment="1">
      <alignment horizontal="center"/>
    </xf>
    <xf numFmtId="0" fontId="16" fillId="0" borderId="21" xfId="0" applyFont="1" applyBorder="1" applyAlignment="1">
      <alignment horizontal="center"/>
    </xf>
    <xf numFmtId="0" fontId="16" fillId="0" borderId="24" xfId="0" applyFont="1" applyBorder="1" applyAlignment="1">
      <alignment horizontal="center"/>
    </xf>
    <xf numFmtId="0" fontId="15" fillId="0" borderId="20" xfId="0" applyFont="1" applyBorder="1" applyAlignment="1">
      <alignment horizontal="center"/>
    </xf>
    <xf numFmtId="0" fontId="15" fillId="0" borderId="23" xfId="0" applyFont="1" applyBorder="1" applyAlignment="1">
      <alignment horizontal="center"/>
    </xf>
    <xf numFmtId="0" fontId="22" fillId="0" borderId="9" xfId="0" applyFont="1" applyBorder="1" applyAlignment="1">
      <alignment horizontal="center"/>
    </xf>
    <xf numFmtId="0" fontId="22" fillId="0" borderId="27" xfId="0" applyFont="1" applyBorder="1" applyAlignment="1">
      <alignment horizontal="center"/>
    </xf>
    <xf numFmtId="0" fontId="22" fillId="0" borderId="11" xfId="0" applyFont="1" applyBorder="1" applyAlignment="1">
      <alignment horizontal="center"/>
    </xf>
    <xf numFmtId="0" fontId="16" fillId="2" borderId="19" xfId="0" applyFont="1" applyFill="1" applyBorder="1" applyAlignment="1">
      <alignment horizontal="center"/>
    </xf>
    <xf numFmtId="0" fontId="16" fillId="2" borderId="20" xfId="0" applyFont="1" applyFill="1" applyBorder="1" applyAlignment="1">
      <alignment horizontal="center"/>
    </xf>
    <xf numFmtId="0" fontId="21" fillId="2" borderId="22" xfId="0" applyFont="1" applyFill="1" applyBorder="1" applyAlignment="1">
      <alignment horizontal="center"/>
    </xf>
    <xf numFmtId="0" fontId="21" fillId="2" borderId="23" xfId="0" applyFont="1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165" fontId="13" fillId="0" borderId="18" xfId="0" applyNumberFormat="1" applyFont="1" applyBorder="1" applyAlignment="1">
      <alignment horizontal="center"/>
    </xf>
    <xf numFmtId="0" fontId="0" fillId="2" borderId="28" xfId="0" applyFill="1" applyBorder="1" applyAlignment="1">
      <alignment horizontal="center"/>
    </xf>
    <xf numFmtId="10" fontId="12" fillId="0" borderId="18" xfId="0" applyNumberFormat="1" applyFont="1" applyBorder="1" applyAlignment="1">
      <alignment horizontal="center"/>
    </xf>
    <xf numFmtId="0" fontId="0" fillId="0" borderId="30" xfId="0" applyBorder="1" applyAlignment="1">
      <alignment horizontal="center"/>
    </xf>
    <xf numFmtId="0" fontId="18" fillId="0" borderId="31" xfId="0" applyFont="1" applyBorder="1" applyAlignment="1">
      <alignment horizontal="right"/>
    </xf>
    <xf numFmtId="0" fontId="24" fillId="6" borderId="13" xfId="0" applyFont="1" applyFill="1" applyBorder="1" applyAlignment="1">
      <alignment horizontal="center"/>
    </xf>
    <xf numFmtId="10" fontId="25" fillId="6" borderId="9" xfId="1" applyNumberFormat="1" applyFont="1" applyFill="1" applyBorder="1" applyAlignment="1">
      <alignment horizontal="center"/>
    </xf>
    <xf numFmtId="0" fontId="26" fillId="6" borderId="9" xfId="0" applyFont="1" applyFill="1" applyBorder="1" applyAlignment="1">
      <alignment horizontal="center"/>
    </xf>
    <xf numFmtId="0" fontId="26" fillId="6" borderId="10" xfId="0" applyFont="1" applyFill="1" applyBorder="1" applyAlignment="1">
      <alignment horizontal="center"/>
    </xf>
    <xf numFmtId="0" fontId="26" fillId="5" borderId="13" xfId="0" applyFont="1" applyFill="1" applyBorder="1" applyAlignment="1">
      <alignment horizontal="center"/>
    </xf>
    <xf numFmtId="0" fontId="26" fillId="5" borderId="10" xfId="0" applyFont="1" applyFill="1" applyBorder="1" applyAlignment="1">
      <alignment horizontal="center"/>
    </xf>
    <xf numFmtId="0" fontId="27" fillId="8" borderId="25" xfId="0" applyFont="1" applyFill="1" applyBorder="1" applyAlignment="1">
      <alignment horizontal="center"/>
    </xf>
    <xf numFmtId="0" fontId="26" fillId="8" borderId="10" xfId="0" applyFont="1" applyFill="1" applyBorder="1" applyAlignment="1">
      <alignment horizontal="center"/>
    </xf>
    <xf numFmtId="0" fontId="24" fillId="4" borderId="13" xfId="0" applyFont="1" applyFill="1" applyBorder="1" applyAlignment="1">
      <alignment horizontal="center"/>
    </xf>
    <xf numFmtId="0" fontId="24" fillId="4" borderId="9" xfId="0" applyFont="1" applyFill="1" applyBorder="1" applyAlignment="1">
      <alignment horizontal="center"/>
    </xf>
    <xf numFmtId="10" fontId="28" fillId="4" borderId="9" xfId="2" applyNumberFormat="1" applyFont="1" applyFill="1" applyBorder="1" applyAlignment="1">
      <alignment horizontal="center"/>
    </xf>
    <xf numFmtId="0" fontId="24" fillId="6" borderId="14" xfId="0" applyFont="1" applyFill="1" applyBorder="1" applyAlignment="1">
      <alignment horizontal="center"/>
    </xf>
    <xf numFmtId="0" fontId="26" fillId="6" borderId="11" xfId="0" applyFont="1" applyFill="1" applyBorder="1" applyAlignment="1">
      <alignment horizontal="center"/>
    </xf>
    <xf numFmtId="0" fontId="26" fillId="6" borderId="12" xfId="0" applyFont="1" applyFill="1" applyBorder="1" applyAlignment="1">
      <alignment horizontal="center"/>
    </xf>
    <xf numFmtId="0" fontId="26" fillId="5" borderId="14" xfId="0" applyFont="1" applyFill="1" applyBorder="1" applyAlignment="1">
      <alignment horizontal="center"/>
    </xf>
    <xf numFmtId="0" fontId="26" fillId="5" borderId="12" xfId="0" applyFont="1" applyFill="1" applyBorder="1" applyAlignment="1">
      <alignment horizontal="center"/>
    </xf>
    <xf numFmtId="0" fontId="26" fillId="8" borderId="14" xfId="0" applyFont="1" applyFill="1" applyBorder="1" applyAlignment="1">
      <alignment horizontal="center"/>
    </xf>
    <xf numFmtId="0" fontId="26" fillId="8" borderId="12" xfId="0" applyFont="1" applyFill="1" applyBorder="1" applyAlignment="1">
      <alignment horizontal="center"/>
    </xf>
    <xf numFmtId="0" fontId="24" fillId="4" borderId="14" xfId="0" applyFont="1" applyFill="1" applyBorder="1" applyAlignment="1">
      <alignment horizontal="center"/>
    </xf>
    <xf numFmtId="0" fontId="24" fillId="4" borderId="11" xfId="0" applyFont="1" applyFill="1" applyBorder="1" applyAlignment="1">
      <alignment horizontal="center"/>
    </xf>
    <xf numFmtId="9" fontId="28" fillId="4" borderId="9" xfId="2" applyNumberFormat="1" applyFont="1" applyFill="1" applyBorder="1" applyAlignment="1">
      <alignment horizontal="center"/>
    </xf>
    <xf numFmtId="0" fontId="27" fillId="8" borderId="26" xfId="0" applyFont="1" applyFill="1" applyBorder="1" applyAlignment="1">
      <alignment horizontal="center"/>
    </xf>
    <xf numFmtId="0" fontId="27" fillId="6" borderId="12" xfId="0" applyFont="1" applyFill="1" applyBorder="1" applyAlignment="1">
      <alignment horizontal="center"/>
    </xf>
    <xf numFmtId="0" fontId="27" fillId="8" borderId="12" xfId="0" applyFont="1" applyFill="1" applyBorder="1" applyAlignment="1">
      <alignment horizontal="center"/>
    </xf>
    <xf numFmtId="9" fontId="25" fillId="6" borderId="9" xfId="1" applyNumberFormat="1" applyFont="1" applyFill="1" applyBorder="1" applyAlignment="1">
      <alignment horizontal="center"/>
    </xf>
    <xf numFmtId="0" fontId="24" fillId="6" borderId="29" xfId="0" applyFont="1" applyFill="1" applyBorder="1" applyAlignment="1">
      <alignment horizontal="center"/>
    </xf>
    <xf numFmtId="0" fontId="27" fillId="5" borderId="26" xfId="0" applyFont="1" applyFill="1" applyBorder="1" applyAlignment="1">
      <alignment horizontal="center"/>
    </xf>
    <xf numFmtId="0" fontId="27" fillId="5" borderId="14" xfId="0" applyFont="1" applyFill="1" applyBorder="1" applyAlignment="1">
      <alignment horizontal="center"/>
    </xf>
    <xf numFmtId="0" fontId="24" fillId="6" borderId="18" xfId="0" applyFont="1" applyFill="1" applyBorder="1" applyAlignment="1">
      <alignment horizontal="center"/>
    </xf>
    <xf numFmtId="0" fontId="24" fillId="9" borderId="18" xfId="0" applyFont="1" applyFill="1" applyBorder="1" applyAlignment="1">
      <alignment horizontal="center"/>
    </xf>
    <xf numFmtId="0" fontId="24" fillId="8" borderId="18" xfId="0" applyFont="1" applyFill="1" applyBorder="1" applyAlignment="1">
      <alignment horizontal="center"/>
    </xf>
    <xf numFmtId="0" fontId="24" fillId="4" borderId="18" xfId="0" applyFont="1" applyFill="1" applyBorder="1" applyAlignment="1">
      <alignment horizontal="center"/>
    </xf>
    <xf numFmtId="0" fontId="17" fillId="0" borderId="0" xfId="0" applyFont="1" applyAlignment="1">
      <alignment horizontal="center"/>
    </xf>
    <xf numFmtId="0" fontId="1" fillId="6" borderId="6" xfId="0" applyFont="1" applyFill="1" applyBorder="1" applyAlignment="1">
      <alignment horizontal="center"/>
    </xf>
    <xf numFmtId="0" fontId="1" fillId="6" borderId="7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1" fillId="7" borderId="6" xfId="0" applyFont="1" applyFill="1" applyBorder="1" applyAlignment="1">
      <alignment horizontal="center"/>
    </xf>
    <xf numFmtId="0" fontId="1" fillId="7" borderId="8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</cellXfs>
  <cellStyles count="3">
    <cellStyle name="Milliers" xfId="1" builtinId="3"/>
    <cellStyle name="Normal" xfId="0" builtinId="0"/>
    <cellStyle name="Pourcentage" xfId="2" builtinId="5"/>
  </cellStyles>
  <dxfs count="0"/>
  <tableStyles count="0" defaultTableStyle="TableStyleMedium9" defaultPivotStyle="PivotStyleLight16"/>
  <colors>
    <mruColors>
      <color rgb="FFE22C1E"/>
      <color rgb="FFFF0066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0</xdr:rowOff>
    </xdr:from>
    <xdr:to>
      <xdr:col>3</xdr:col>
      <xdr:colOff>62224</xdr:colOff>
      <xdr:row>2</xdr:row>
      <xdr:rowOff>285750</xdr:rowOff>
    </xdr:to>
    <xdr:pic>
      <xdr:nvPicPr>
        <xdr:cNvPr id="4" name="Image 3" descr="\\Adminsrv\valerie\entêtes\NOUVEAU logo_bon_secours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0" y="0"/>
          <a:ext cx="184785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tabSelected="1" zoomScale="107" zoomScaleNormal="107" workbookViewId="0">
      <selection activeCell="P16" sqref="P16"/>
    </sheetView>
  </sheetViews>
  <sheetFormatPr baseColWidth="10" defaultRowHeight="14.4" x14ac:dyDescent="0.3"/>
  <cols>
    <col min="1" max="1" width="15.5546875" customWidth="1"/>
    <col min="2" max="2" width="7" customWidth="1"/>
    <col min="3" max="3" width="8.44140625" bestFit="1" customWidth="1"/>
    <col min="4" max="4" width="8.44140625" customWidth="1"/>
    <col min="5" max="6" width="9" customWidth="1"/>
    <col min="7" max="7" width="10" customWidth="1"/>
    <col min="8" max="8" width="7.5546875" customWidth="1"/>
    <col min="9" max="9" width="6.6640625" customWidth="1"/>
    <col min="10" max="10" width="6.33203125" customWidth="1"/>
    <col min="11" max="11" width="8.5546875" customWidth="1"/>
    <col min="12" max="12" width="10.33203125" customWidth="1"/>
    <col min="13" max="13" width="7.44140625" customWidth="1"/>
    <col min="14" max="14" width="12.109375" customWidth="1"/>
    <col min="15" max="15" width="7.44140625" customWidth="1"/>
  </cols>
  <sheetData>
    <row r="1" spans="1:15" ht="20.399999999999999" x14ac:dyDescent="0.35">
      <c r="E1" s="11" t="s">
        <v>21</v>
      </c>
      <c r="F1" s="12"/>
      <c r="G1" s="12"/>
      <c r="H1" s="12"/>
      <c r="I1" s="12"/>
      <c r="J1" s="12"/>
      <c r="K1" s="12"/>
      <c r="L1" s="12"/>
      <c r="N1" s="12" t="s">
        <v>31</v>
      </c>
      <c r="O1" s="12"/>
    </row>
    <row r="3" spans="1:15" ht="28.8" x14ac:dyDescent="0.55000000000000004">
      <c r="A3" s="75" t="s">
        <v>28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</row>
    <row r="4" spans="1:15" ht="9" customHeight="1" x14ac:dyDescent="0.3"/>
    <row r="5" spans="1:15" s="9" customFormat="1" ht="21" x14ac:dyDescent="0.4">
      <c r="A5" s="85" t="s">
        <v>16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</row>
    <row r="6" spans="1:15" s="9" customFormat="1" ht="12.75" customHeight="1" thickBot="1" x14ac:dyDescent="0.4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ht="19.8" x14ac:dyDescent="0.35">
      <c r="A7" s="7" t="s">
        <v>17</v>
      </c>
      <c r="B7" s="76" t="s">
        <v>18</v>
      </c>
      <c r="C7" s="77"/>
      <c r="D7" s="77"/>
      <c r="E7" s="77"/>
      <c r="F7" s="78"/>
      <c r="G7" s="79" t="s">
        <v>19</v>
      </c>
      <c r="H7" s="80"/>
      <c r="I7" s="81" t="s">
        <v>15</v>
      </c>
      <c r="J7" s="82"/>
      <c r="K7" s="83" t="s">
        <v>27</v>
      </c>
      <c r="L7" s="84"/>
      <c r="M7" s="84"/>
      <c r="N7" s="84"/>
      <c r="O7" s="84"/>
    </row>
    <row r="8" spans="1:15" ht="21" x14ac:dyDescent="0.4">
      <c r="A8" s="6"/>
      <c r="B8" s="18" t="s">
        <v>1</v>
      </c>
      <c r="C8" s="19" t="s">
        <v>2</v>
      </c>
      <c r="D8" s="20" t="s">
        <v>20</v>
      </c>
      <c r="E8" s="20" t="s">
        <v>20</v>
      </c>
      <c r="F8" s="21" t="s">
        <v>20</v>
      </c>
      <c r="G8" s="18" t="s">
        <v>3</v>
      </c>
      <c r="H8" s="26" t="s">
        <v>1</v>
      </c>
      <c r="I8" s="18" t="s">
        <v>23</v>
      </c>
      <c r="J8" s="26" t="s">
        <v>24</v>
      </c>
      <c r="K8" s="33" t="s">
        <v>4</v>
      </c>
      <c r="L8" s="34" t="s">
        <v>3</v>
      </c>
      <c r="M8" s="34" t="s">
        <v>1</v>
      </c>
      <c r="N8" s="34" t="s">
        <v>22</v>
      </c>
      <c r="O8" s="28" t="s">
        <v>9</v>
      </c>
    </row>
    <row r="9" spans="1:15" ht="19.5" customHeight="1" thickBot="1" x14ac:dyDescent="0.45">
      <c r="A9" s="6" t="s">
        <v>0</v>
      </c>
      <c r="B9" s="22"/>
      <c r="C9" s="23"/>
      <c r="D9" s="24" t="s">
        <v>5</v>
      </c>
      <c r="E9" s="24" t="s">
        <v>6</v>
      </c>
      <c r="F9" s="25" t="s">
        <v>7</v>
      </c>
      <c r="G9" s="4"/>
      <c r="H9" s="5"/>
      <c r="I9" s="22" t="s">
        <v>8</v>
      </c>
      <c r="J9" s="27" t="s">
        <v>8</v>
      </c>
      <c r="K9" s="35"/>
      <c r="L9" s="36"/>
      <c r="M9" s="37"/>
      <c r="N9" s="39"/>
      <c r="O9" s="29" t="s">
        <v>10</v>
      </c>
    </row>
    <row r="10" spans="1:15" ht="30" customHeight="1" thickBot="1" x14ac:dyDescent="0.4">
      <c r="A10" s="2" t="s">
        <v>11</v>
      </c>
      <c r="B10" s="43">
        <v>28</v>
      </c>
      <c r="C10" s="67">
        <f t="shared" ref="C10:C16" si="0">B10/L10</f>
        <v>1</v>
      </c>
      <c r="D10" s="45">
        <v>6</v>
      </c>
      <c r="E10" s="45">
        <v>10</v>
      </c>
      <c r="F10" s="46">
        <v>9</v>
      </c>
      <c r="G10" s="47">
        <v>0</v>
      </c>
      <c r="H10" s="48">
        <v>0</v>
      </c>
      <c r="I10" s="49">
        <v>0</v>
      </c>
      <c r="J10" s="50">
        <v>0</v>
      </c>
      <c r="K10" s="51">
        <v>28</v>
      </c>
      <c r="L10" s="52">
        <v>28</v>
      </c>
      <c r="M10" s="52">
        <v>28</v>
      </c>
      <c r="N10" s="63">
        <f t="shared" ref="N10:N16" si="1">M10/L10</f>
        <v>1</v>
      </c>
      <c r="O10" s="30"/>
    </row>
    <row r="11" spans="1:15" ht="30" customHeight="1" thickBot="1" x14ac:dyDescent="0.4">
      <c r="A11" s="3" t="s">
        <v>12</v>
      </c>
      <c r="B11" s="54">
        <v>53</v>
      </c>
      <c r="C11" s="67">
        <f t="shared" si="0"/>
        <v>1</v>
      </c>
      <c r="D11" s="55">
        <v>16</v>
      </c>
      <c r="E11" s="55">
        <v>18</v>
      </c>
      <c r="F11" s="56">
        <v>15</v>
      </c>
      <c r="G11" s="57">
        <v>0</v>
      </c>
      <c r="H11" s="58">
        <v>0</v>
      </c>
      <c r="I11" s="59">
        <v>0</v>
      </c>
      <c r="J11" s="60">
        <v>0</v>
      </c>
      <c r="K11" s="61">
        <v>53</v>
      </c>
      <c r="L11" s="62">
        <v>53</v>
      </c>
      <c r="M11" s="52">
        <f t="shared" ref="M11" si="2">B11+H11</f>
        <v>53</v>
      </c>
      <c r="N11" s="63">
        <f t="shared" si="1"/>
        <v>1</v>
      </c>
      <c r="O11" s="31"/>
    </row>
    <row r="12" spans="1:15" ht="30" customHeight="1" thickBot="1" x14ac:dyDescent="0.4">
      <c r="A12" s="3" t="s">
        <v>25</v>
      </c>
      <c r="B12" s="54">
        <v>132</v>
      </c>
      <c r="C12" s="67">
        <f t="shared" si="0"/>
        <v>1</v>
      </c>
      <c r="D12" s="55">
        <v>43</v>
      </c>
      <c r="E12" s="55">
        <v>43</v>
      </c>
      <c r="F12" s="56">
        <v>26</v>
      </c>
      <c r="G12" s="57">
        <v>0</v>
      </c>
      <c r="H12" s="58">
        <v>0</v>
      </c>
      <c r="I12" s="64">
        <v>0</v>
      </c>
      <c r="J12" s="60">
        <v>0</v>
      </c>
      <c r="K12" s="61">
        <v>132</v>
      </c>
      <c r="L12" s="62">
        <v>132</v>
      </c>
      <c r="M12" s="52">
        <v>132</v>
      </c>
      <c r="N12" s="63">
        <f t="shared" si="1"/>
        <v>1</v>
      </c>
      <c r="O12" s="32"/>
    </row>
    <row r="13" spans="1:15" ht="30" customHeight="1" thickBot="1" x14ac:dyDescent="0.4">
      <c r="A13" s="3" t="s">
        <v>13</v>
      </c>
      <c r="B13" s="54">
        <v>24</v>
      </c>
      <c r="C13" s="67">
        <f t="shared" si="0"/>
        <v>1</v>
      </c>
      <c r="D13" s="55">
        <v>14</v>
      </c>
      <c r="E13" s="55">
        <v>4</v>
      </c>
      <c r="F13" s="65">
        <v>3</v>
      </c>
      <c r="G13" s="57">
        <v>0</v>
      </c>
      <c r="H13" s="58">
        <v>0</v>
      </c>
      <c r="I13" s="64">
        <v>0</v>
      </c>
      <c r="J13" s="66">
        <v>0</v>
      </c>
      <c r="K13" s="61">
        <v>24</v>
      </c>
      <c r="L13" s="62">
        <v>24</v>
      </c>
      <c r="M13" s="52">
        <v>24</v>
      </c>
      <c r="N13" s="63">
        <f t="shared" si="1"/>
        <v>1</v>
      </c>
      <c r="O13" s="32"/>
    </row>
    <row r="14" spans="1:15" ht="30" customHeight="1" thickBot="1" x14ac:dyDescent="0.4">
      <c r="A14" s="3" t="s">
        <v>14</v>
      </c>
      <c r="B14" s="54">
        <v>50</v>
      </c>
      <c r="C14" s="44">
        <f t="shared" si="0"/>
        <v>0.96153846153846156</v>
      </c>
      <c r="D14" s="55">
        <v>24</v>
      </c>
      <c r="E14" s="55">
        <v>6</v>
      </c>
      <c r="F14" s="65">
        <v>3</v>
      </c>
      <c r="G14" s="57">
        <v>0</v>
      </c>
      <c r="H14" s="58">
        <v>0</v>
      </c>
      <c r="I14" s="59">
        <v>1</v>
      </c>
      <c r="J14" s="60">
        <v>0</v>
      </c>
      <c r="K14" s="61">
        <v>52</v>
      </c>
      <c r="L14" s="62">
        <v>52</v>
      </c>
      <c r="M14" s="52">
        <v>50</v>
      </c>
      <c r="N14" s="53">
        <f t="shared" si="1"/>
        <v>0.96153846153846156</v>
      </c>
      <c r="O14" s="32">
        <v>1</v>
      </c>
    </row>
    <row r="15" spans="1:15" ht="30" customHeight="1" thickBot="1" x14ac:dyDescent="0.4">
      <c r="A15" s="3" t="s">
        <v>26</v>
      </c>
      <c r="B15" s="68">
        <v>59</v>
      </c>
      <c r="C15" s="44">
        <f t="shared" si="0"/>
        <v>0.93650793650793651</v>
      </c>
      <c r="D15" s="55">
        <v>29</v>
      </c>
      <c r="E15" s="55">
        <v>18</v>
      </c>
      <c r="F15" s="65">
        <v>3</v>
      </c>
      <c r="G15" s="69">
        <v>3</v>
      </c>
      <c r="H15" s="70">
        <v>3</v>
      </c>
      <c r="I15" s="64">
        <v>0</v>
      </c>
      <c r="J15" s="66">
        <v>0</v>
      </c>
      <c r="K15" s="61">
        <v>63</v>
      </c>
      <c r="L15" s="62">
        <v>63</v>
      </c>
      <c r="M15" s="52">
        <v>62</v>
      </c>
      <c r="N15" s="63">
        <f t="shared" si="1"/>
        <v>0.98412698412698407</v>
      </c>
      <c r="O15" s="32">
        <v>1</v>
      </c>
    </row>
    <row r="16" spans="1:15" ht="30" customHeight="1" thickBot="1" x14ac:dyDescent="0.45">
      <c r="A16" s="42" t="s">
        <v>30</v>
      </c>
      <c r="B16" s="54">
        <f>SUM(B10:B15)</f>
        <v>346</v>
      </c>
      <c r="C16" s="44">
        <f t="shared" si="0"/>
        <v>0.98295454545454541</v>
      </c>
      <c r="D16" s="71">
        <f t="shared" ref="D16:L16" si="3">SUM(D10:D15)</f>
        <v>132</v>
      </c>
      <c r="E16" s="71">
        <f t="shared" si="3"/>
        <v>99</v>
      </c>
      <c r="F16" s="71">
        <f t="shared" si="3"/>
        <v>59</v>
      </c>
      <c r="G16" s="72">
        <f t="shared" si="3"/>
        <v>3</v>
      </c>
      <c r="H16" s="72">
        <f t="shared" si="3"/>
        <v>3</v>
      </c>
      <c r="I16" s="73">
        <f t="shared" si="3"/>
        <v>1</v>
      </c>
      <c r="J16" s="73">
        <f t="shared" si="3"/>
        <v>0</v>
      </c>
      <c r="K16" s="74">
        <f t="shared" si="3"/>
        <v>352</v>
      </c>
      <c r="L16" s="74">
        <f t="shared" si="3"/>
        <v>352</v>
      </c>
      <c r="M16" s="74">
        <f>SUM(M10:M15)</f>
        <v>349</v>
      </c>
      <c r="N16" s="53">
        <f t="shared" si="1"/>
        <v>0.99147727272727271</v>
      </c>
      <c r="O16" s="30">
        <v>2</v>
      </c>
    </row>
    <row r="17" spans="1:15" ht="30" customHeight="1" thickBot="1" x14ac:dyDescent="0.35">
      <c r="A17" s="1"/>
      <c r="B17" s="41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</row>
    <row r="18" spans="1:15" ht="30" customHeight="1" thickBot="1" x14ac:dyDescent="0.4">
      <c r="A18" s="17" t="s">
        <v>29</v>
      </c>
      <c r="B18" s="14">
        <v>363</v>
      </c>
      <c r="C18" s="38">
        <v>88.75</v>
      </c>
      <c r="D18" s="15">
        <v>129</v>
      </c>
      <c r="E18" s="15">
        <v>72</v>
      </c>
      <c r="F18" s="16">
        <v>39</v>
      </c>
      <c r="G18" s="14">
        <v>41</v>
      </c>
      <c r="H18" s="16">
        <v>35</v>
      </c>
      <c r="I18" s="14">
        <v>5</v>
      </c>
      <c r="J18" s="16">
        <v>6</v>
      </c>
      <c r="K18" s="14">
        <v>410</v>
      </c>
      <c r="L18" s="15">
        <v>410</v>
      </c>
      <c r="M18" s="15">
        <v>399</v>
      </c>
      <c r="N18" s="40">
        <v>0.97309999999999997</v>
      </c>
      <c r="O18" s="30"/>
    </row>
    <row r="19" spans="1:15" ht="11.25" customHeight="1" x14ac:dyDescent="0.3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</row>
  </sheetData>
  <mergeCells count="6">
    <mergeCell ref="A3:O3"/>
    <mergeCell ref="B7:F7"/>
    <mergeCell ref="G7:H7"/>
    <mergeCell ref="I7:J7"/>
    <mergeCell ref="K7:O7"/>
    <mergeCell ref="A5:O5"/>
  </mergeCells>
  <pageMargins left="0.45" right="0.25" top="0.3" bottom="0.17" header="0.18" footer="0.15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valerie</dc:creator>
  <cp:lastModifiedBy>valerie</cp:lastModifiedBy>
  <cp:lastPrinted>2020-07-07T11:32:20Z</cp:lastPrinted>
  <dcterms:created xsi:type="dcterms:W3CDTF">2010-03-22T09:44:16Z</dcterms:created>
  <dcterms:modified xsi:type="dcterms:W3CDTF">2020-07-15T08:25:15Z</dcterms:modified>
</cp:coreProperties>
</file>